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0\MAP 2020\MAP Finalizados\TODOS OS MAPS 2020\"/>
    </mc:Choice>
  </mc:AlternateContent>
  <bookViews>
    <workbookView xWindow="0" yWindow="0" windowWidth="21600" windowHeight="10620"/>
  </bookViews>
  <sheets>
    <sheet name="Gestor" sheetId="5" r:id="rId1"/>
  </sheets>
  <definedNames>
    <definedName name="_xlnm.Print_Area" localSheetId="0">Gestor!$A$1:$AA$28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4" i="5" l="1"/>
  <c r="F13" i="5"/>
  <c r="F12" i="5"/>
  <c r="F10" i="5"/>
  <c r="F9" i="5"/>
  <c r="F8" i="5"/>
  <c r="F17" i="5"/>
  <c r="F16" i="5"/>
  <c r="F11" i="5"/>
  <c r="F15" i="5"/>
  <c r="F24" i="5" l="1"/>
  <c r="F26" i="5"/>
  <c r="F21" i="5"/>
  <c r="F22" i="5"/>
  <c r="F23" i="5"/>
  <c r="F18" i="5"/>
  <c r="F19" i="5"/>
  <c r="F25" i="5" l="1"/>
  <c r="F27" i="5"/>
  <c r="F28" i="5"/>
  <c r="F20" i="5"/>
</calcChain>
</file>

<file path=xl/comments1.xml><?xml version="1.0" encoding="utf-8"?>
<comments xmlns="http://schemas.openxmlformats.org/spreadsheetml/2006/main">
  <authors>
    <author>André Phellipe Pinheiro da Silva</author>
    <author>Antonio Alves Monteiro Junior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André Phellipe Pinheiro da Silva:</t>
        </r>
        <r>
          <rPr>
            <sz val="9"/>
            <color indexed="81"/>
            <rFont val="Tahoma"/>
            <family val="2"/>
          </rPr>
          <t xml:space="preserve">
Nenhuma das atribuições de gestão da Unidade são importantes de serem avaliadas?</t>
        </r>
      </text>
    </comment>
    <comment ref="B8" authorId="1" shapeId="0">
      <text>
        <r>
          <rPr>
            <b/>
            <sz val="9"/>
            <color indexed="81"/>
            <rFont val="Tahoma"/>
            <family val="2"/>
          </rPr>
          <t>Antonio Alves Monteiro Junior:</t>
        </r>
        <r>
          <rPr>
            <sz val="9"/>
            <color indexed="81"/>
            <rFont val="Tahoma"/>
            <family val="2"/>
          </rPr>
          <t xml:space="preserve">
A descrição desta atribuiição está muito geral.
Sugerimos mudar a redação incluindo um critério.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André Phellipe Pinheiro da Silva:</t>
        </r>
        <r>
          <rPr>
            <sz val="9"/>
            <color indexed="81"/>
            <rFont val="Tahoma"/>
            <family val="2"/>
          </rPr>
          <t xml:space="preserve">
A atribuição se encontra com mais de um verbo. Reveja qual é o melhor para a atribuição. </t>
        </r>
      </text>
    </comment>
  </commentList>
</comments>
</file>

<file path=xl/sharedStrings.xml><?xml version="1.0" encoding="utf-8"?>
<sst xmlns="http://schemas.openxmlformats.org/spreadsheetml/2006/main" count="283" uniqueCount="83">
  <si>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</si>
  <si>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</si>
  <si>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</si>
  <si>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</si>
  <si>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</si>
  <si>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</si>
  <si>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</si>
  <si>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</si>
  <si>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</si>
  <si>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</si>
  <si>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</si>
  <si>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</si>
  <si>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</si>
  <si>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</si>
  <si>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</si>
  <si>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</si>
  <si>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</si>
  <si>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</si>
  <si>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</si>
  <si>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</si>
  <si>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</si>
  <si>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</si>
  <si>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</si>
  <si>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</si>
  <si>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</si>
  <si>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</si>
  <si>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</si>
  <si>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</si>
  <si>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</si>
  <si>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</si>
  <si>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</si>
  <si>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</si>
  <si>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</si>
  <si>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</si>
  <si>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</si>
  <si>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</si>
  <si>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 xml:space="preserve">UNIDADE:  COORDENADORIA DE ADMINISTRAÇÃO E FINANÇAS - ENFAM </t>
  </si>
  <si>
    <t>Contratação de docentes</t>
  </si>
  <si>
    <t>Concessão de passagens e diárias</t>
  </si>
  <si>
    <t>Contratação de Bens e serviços</t>
  </si>
  <si>
    <t>Solicitar elaboração de planilha de valor de diárias a pagar</t>
  </si>
  <si>
    <t>Planejamento Anual de utilização de Material de Consumo Estocável</t>
  </si>
  <si>
    <t>Baixo</t>
  </si>
  <si>
    <t>Médio</t>
  </si>
  <si>
    <t>Alto</t>
  </si>
  <si>
    <t>X</t>
  </si>
  <si>
    <t>Sistema de Gestão de Processo - SEI</t>
  </si>
  <si>
    <t>Sistema de Administração de Compras/Serviços</t>
  </si>
  <si>
    <t>Legislação Tributária</t>
  </si>
  <si>
    <t>Lei 10.520 de 2002/Pregão</t>
  </si>
  <si>
    <t>Lei 4320 de 1964</t>
  </si>
  <si>
    <t>Lei 8.666 de 1993</t>
  </si>
  <si>
    <t>Leis Correlatas à contratações públicas</t>
  </si>
  <si>
    <t xml:space="preserve">Excel </t>
  </si>
  <si>
    <t>Acórdãos do TCU</t>
  </si>
  <si>
    <t>Legislação Previdenciária</t>
  </si>
  <si>
    <t>Lei Complementar n. 123 de 2006 / Licitações Exclusivas para ME e EPP</t>
  </si>
  <si>
    <t>Decreto do Executivo Federal N. 6114/2017 - Regulamenta o pagamento da Gratificação pro Encargo de Curso ou Concurso</t>
  </si>
  <si>
    <t>Direito Constitucional/Administrativo</t>
  </si>
  <si>
    <t>Validar a pesquisa de preços realizada, de acordo com critérios estabelecidos pela Administração/Controle do STJ</t>
  </si>
  <si>
    <t>Avaliar compatibilidade do termo de referência com a demanda do setor requisitante, com a legislação e a jurisprudência vigente</t>
  </si>
  <si>
    <t>Validar minuta de edital e contrato e propor ao ordenador de despesa a abertura da licitação</t>
  </si>
  <si>
    <t>Autorizar a realização de pedido de material/serviço no sistema de material e serviços</t>
  </si>
  <si>
    <t>Gerenciar contato (e-mail, telefone ou mensagem) com docentes para formalização de contratação</t>
  </si>
  <si>
    <t>Declarar inexigibilidade de licitação, na forma estabelecida na lei</t>
  </si>
  <si>
    <t>Validar o cálculo do valor da retibuição financeira e encargos</t>
  </si>
  <si>
    <t>Compatibilizar as demandas das unidades com os limites pré-estabelecidos</t>
  </si>
  <si>
    <t>Autorizar a concessão de passagens e diárias constante da Requisição de Passagens e Diárias (RPD)</t>
  </si>
  <si>
    <t>Sistema WTS (reserva/emissão de passagens)</t>
  </si>
  <si>
    <t>Resolução STJ nº 6/2014
Resolução STJ nº 10/2014
Portaria STJ nº 488/2014
Instrução Normativa STJ nº 6/2016</t>
  </si>
  <si>
    <t>Resolução Enfam n. 1/2017 - Disciplina a contratação e a retribuição financeira pelo exercício de atividade docente</t>
  </si>
  <si>
    <t>Técnicas complementares
(aptidões, sistema internos, sistemas externos, técnica complementares e normativos externos)</t>
  </si>
  <si>
    <t>Validar relatório de passagens emitidas e enviando para ciência</t>
  </si>
  <si>
    <t>Aprovar planilha de valores de diárias e enviando para pagamento</t>
  </si>
  <si>
    <t>Realizar a supervisão das atividades da coordenadoria</t>
  </si>
  <si>
    <t>Cumprir e fazer cumprir as decisões do tribunal, da Enfam, do diretor-geral e dos secretários</t>
  </si>
  <si>
    <t xml:space="preserve">Monitorar, por meio de indicadores definidos, o desempenho das atividades </t>
  </si>
  <si>
    <t>Promover estudos e medidas que conduzam à constante melhoria dos serviços prestados</t>
  </si>
  <si>
    <t>Promover o desenvolvimento dos servidores em exercício na unidade</t>
  </si>
  <si>
    <t>Controlar a frequência dos servidores que lhes sejam diretamente subordinados</t>
  </si>
  <si>
    <t>Fiscalizar o uso de material de consumo, instalações e equipamentos</t>
  </si>
  <si>
    <t>Responder pela guarda, uso e conservação dos materiais e bens patrimoniais colocados à disposição da coordenadoria</t>
  </si>
  <si>
    <t>Gerenciar as férias dos servidores lotados na coordenadoria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</si>
</sst>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12" fillId="2" borderId="0" xfId="0" applyFont="1" applyFill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3" xfId="0" applyFont="1" applyBorder="1" applyAlignment="1">
      <alignment horizontal="center" vertical="center" wrapText="1"/>
    </xf>
    <xf numFmtId="2" fontId="9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6" fillId="7" borderId="4" xfId="0" applyFont="1" applyFill="1" applyBorder="1" applyAlignment="1" applyProtection="1">
      <alignment horizontal="center" vertical="center" wrapText="1"/>
    </xf>
    <xf numFmtId="2" fontId="16" fillId="7" borderId="1" xfId="0" applyNumberFormat="1" applyFont="1" applyFill="1" applyBorder="1" applyAlignment="1" applyProtection="1">
      <alignment horizontal="center" vertical="center" textRotation="90" wrapText="1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NumberFormat="1" applyFont="1" applyFill="1" applyAlignment="1" applyProtection="1">
      <alignment horizontal="center" wrapText="1"/>
      <protection locked="0"/>
    </xf>
    <xf numFmtId="2" fontId="11" fillId="7" borderId="1" xfId="0" applyNumberFormat="1" applyFont="1" applyFill="1" applyBorder="1" applyAlignment="1" applyProtection="1">
      <alignment horizontal="center" vertical="center" textRotation="90" wrapText="1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2" fontId="16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5" fillId="3" borderId="0" xfId="0" applyFont="1" applyFill="1" applyAlignment="1" applyProtection="1">
      <alignment horizontal="left" vertical="center" wrapText="1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11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Border="1" applyAlignment="1" applyProtection="1">
      <alignment horizontal="center" vertical="center" wrapText="1"/>
      <protection locked="0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7" borderId="9" xfId="0" applyFont="1" applyFill="1" applyBorder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horizontal="center" vertical="center" wrapText="1"/>
      <protection locked="0"/>
    </xf>
    <xf numFmtId="0" fontId="17" fillId="0" borderId="13" xfId="0" applyFont="1" applyFill="1" applyBorder="1" applyAlignment="1" applyProtection="1">
      <alignment horizontal="center" vertical="center" wrapText="1"/>
      <protection locked="0"/>
    </xf>
    <xf numFmtId="0" fontId="17" fillId="0" borderId="14" xfId="0" applyFont="1" applyFill="1" applyBorder="1" applyAlignment="1" applyProtection="1">
      <alignment horizontal="center" vertical="center" wrapText="1"/>
      <protection locked="0"/>
    </xf>
    <xf numFmtId="0" fontId="17" fillId="0" borderId="15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51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66"/>
  <sheetViews>
    <sheetView tabSelected="1" topLeftCell="AD1" zoomScale="80" zoomScaleNormal="80" workbookViewId="0">
      <selection activeCell="AR7" sqref="AR7"/>
    </sheetView>
  </sheetViews>
  <sheetFormatPr defaultRowHeight="21" x14ac:dyDescent="0.35"/>
  <cols>
    <col min="1" max="1" width="29.42578125" style="7" customWidth="1"/>
    <col min="2" max="2" width="54.28515625" style="8" customWidth="1"/>
    <col min="3" max="3" width="7" style="1" customWidth="1"/>
    <col min="4" max="4" width="10.140625" style="1" customWidth="1"/>
    <col min="5" max="5" width="10.5703125" style="2" customWidth="1"/>
    <col min="6" max="6" width="8.85546875" style="20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6" width="5.7109375" style="13" customWidth="1"/>
    <col min="17" max="19" width="5.7109375" style="3" customWidth="1"/>
    <col min="20" max="20" width="7" style="30" customWidth="1"/>
    <col min="21" max="23" width="5.7109375" style="30" customWidth="1"/>
    <col min="24" max="26" width="5.7109375" style="35" customWidth="1"/>
    <col min="27" max="27" width="5.7109375" style="30" customWidth="1"/>
    <col min="28" max="28" width="5.7109375" style="31" customWidth="1"/>
    <col min="29" max="29" width="5.7109375" style="3" customWidth="1"/>
    <col min="30" max="31" width="8.28515625" style="3" customWidth="1"/>
    <col min="32" max="32" width="12.85546875" style="3" bestFit="1" customWidth="1"/>
    <col min="33" max="33" width="13.140625" style="3" bestFit="1" customWidth="1"/>
    <col min="34" max="35" width="5.7109375" style="3" customWidth="1"/>
    <col min="36" max="40" width="5.7109375" style="4" customWidth="1"/>
    <col min="41" max="41" width="8.28515625" style="4" customWidth="1"/>
    <col min="42" max="42" width="13.140625" style="4" bestFit="1" customWidth="1"/>
    <col min="43" max="44" width="5.7109375" style="4" customWidth="1"/>
    <col min="45" max="16384" width="9.140625" style="4"/>
  </cols>
  <sheetData>
    <row r="1" spans="1:44" ht="40.5" customHeight="1" x14ac:dyDescent="0.25">
      <c r="A1" s="46" t="s">
        <v>36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</row>
    <row r="2" spans="1:44" ht="9.9499999999999993" customHeight="1" x14ac:dyDescent="0.35">
      <c r="A2" s="5"/>
      <c r="B2" s="6"/>
      <c r="K2" s="3"/>
      <c r="L2" s="3"/>
      <c r="M2" s="3"/>
      <c r="N2" s="3"/>
      <c r="O2" s="3"/>
      <c r="P2" s="3"/>
      <c r="X2" s="30"/>
      <c r="Y2" s="30"/>
      <c r="Z2" s="30"/>
    </row>
    <row r="3" spans="1:44" ht="45.75" customHeight="1" x14ac:dyDescent="0.35">
      <c r="A3" s="14"/>
      <c r="B3" s="15"/>
      <c r="C3" s="16"/>
      <c r="D3" s="49" t="s">
        <v>4</v>
      </c>
      <c r="E3" s="50"/>
      <c r="F3" s="51"/>
      <c r="G3" s="59" t="s">
        <v>10</v>
      </c>
      <c r="H3" s="60"/>
      <c r="I3" s="60"/>
      <c r="J3" s="61"/>
      <c r="K3" s="17"/>
      <c r="L3" s="18"/>
      <c r="M3" s="18"/>
      <c r="N3" s="18"/>
      <c r="O3" s="18"/>
      <c r="P3" s="18"/>
      <c r="Q3" s="18"/>
      <c r="R3" s="18"/>
      <c r="S3" s="18"/>
      <c r="T3" s="32"/>
      <c r="U3" s="32"/>
      <c r="V3" s="32"/>
      <c r="W3" s="32"/>
      <c r="X3" s="32"/>
      <c r="Y3" s="32"/>
      <c r="Z3" s="32"/>
      <c r="AA3" s="32"/>
      <c r="AB3" s="32"/>
      <c r="AC3" s="47" t="s">
        <v>6</v>
      </c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8"/>
    </row>
    <row r="4" spans="1:44" ht="14.25" customHeight="1" x14ac:dyDescent="0.35">
      <c r="A4" s="14"/>
      <c r="B4" s="15"/>
      <c r="C4" s="16"/>
      <c r="D4" s="52"/>
      <c r="E4" s="53"/>
      <c r="F4" s="54"/>
      <c r="G4" s="66" t="s">
        <v>11</v>
      </c>
      <c r="H4" s="67"/>
      <c r="I4" s="67"/>
      <c r="J4" s="68"/>
      <c r="K4" s="58" t="s">
        <v>12</v>
      </c>
      <c r="L4" s="58"/>
      <c r="M4" s="58"/>
      <c r="N4" s="58"/>
      <c r="O4" s="58"/>
      <c r="P4" s="58"/>
      <c r="Q4" s="58"/>
      <c r="R4" s="58"/>
      <c r="S4" s="58"/>
      <c r="T4" s="62" t="s">
        <v>22</v>
      </c>
      <c r="U4" s="63"/>
      <c r="V4" s="63"/>
      <c r="W4" s="63"/>
      <c r="X4" s="63"/>
      <c r="Y4" s="63"/>
      <c r="Z4" s="63"/>
      <c r="AA4" s="63"/>
      <c r="AB4" s="63"/>
      <c r="AC4" s="77" t="s">
        <v>71</v>
      </c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9"/>
    </row>
    <row r="5" spans="1:44" ht="14.25" customHeight="1" x14ac:dyDescent="0.35">
      <c r="A5" s="14"/>
      <c r="B5" s="15"/>
      <c r="C5" s="16"/>
      <c r="D5" s="52"/>
      <c r="E5" s="53"/>
      <c r="F5" s="54"/>
      <c r="G5" s="69"/>
      <c r="H5" s="70"/>
      <c r="I5" s="70"/>
      <c r="J5" s="71"/>
      <c r="K5" s="58"/>
      <c r="L5" s="58"/>
      <c r="M5" s="58"/>
      <c r="N5" s="58"/>
      <c r="O5" s="58"/>
      <c r="P5" s="58"/>
      <c r="Q5" s="58"/>
      <c r="R5" s="58"/>
      <c r="S5" s="58"/>
      <c r="T5" s="64"/>
      <c r="U5" s="65"/>
      <c r="V5" s="65"/>
      <c r="W5" s="65"/>
      <c r="X5" s="65"/>
      <c r="Y5" s="65"/>
      <c r="Z5" s="65"/>
      <c r="AA5" s="65"/>
      <c r="AB5" s="65"/>
      <c r="AC5" s="80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2"/>
    </row>
    <row r="6" spans="1:44" x14ac:dyDescent="0.35">
      <c r="A6" s="14"/>
      <c r="B6" s="15"/>
      <c r="C6" s="16"/>
      <c r="D6" s="55"/>
      <c r="E6" s="56"/>
      <c r="F6" s="57"/>
      <c r="G6" s="72"/>
      <c r="H6" s="73"/>
      <c r="I6" s="73"/>
      <c r="J6" s="74"/>
      <c r="K6" s="58"/>
      <c r="L6" s="58"/>
      <c r="M6" s="58"/>
      <c r="N6" s="58"/>
      <c r="O6" s="58"/>
      <c r="P6" s="58"/>
      <c r="Q6" s="58"/>
      <c r="R6" s="58"/>
      <c r="S6" s="58"/>
      <c r="T6" s="75" t="s">
        <v>29</v>
      </c>
      <c r="U6" s="75"/>
      <c r="V6" s="75"/>
      <c r="W6" s="75"/>
      <c r="X6" s="75"/>
      <c r="Y6" s="75"/>
      <c r="Z6" s="75"/>
      <c r="AA6" s="75"/>
      <c r="AB6" s="76"/>
      <c r="AC6" s="83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5"/>
    </row>
    <row r="7" spans="1:44" s="9" customFormat="1" ht="211.5" customHeight="1" x14ac:dyDescent="0.25">
      <c r="A7" s="27" t="s">
        <v>3</v>
      </c>
      <c r="B7" s="27" t="s">
        <v>0</v>
      </c>
      <c r="C7" s="28" t="s">
        <v>5</v>
      </c>
      <c r="D7" s="19" t="s">
        <v>1</v>
      </c>
      <c r="E7" s="19" t="s">
        <v>2</v>
      </c>
      <c r="F7" s="19" t="s">
        <v>35</v>
      </c>
      <c r="G7" s="23" t="s">
        <v>31</v>
      </c>
      <c r="H7" s="23" t="s">
        <v>32</v>
      </c>
      <c r="I7" s="23" t="s">
        <v>33</v>
      </c>
      <c r="J7" s="23" t="s">
        <v>34</v>
      </c>
      <c r="K7" s="36" t="s">
        <v>13</v>
      </c>
      <c r="L7" s="36" t="s">
        <v>14</v>
      </c>
      <c r="M7" s="36" t="s">
        <v>15</v>
      </c>
      <c r="N7" s="36" t="s">
        <v>16</v>
      </c>
      <c r="O7" s="36" t="s">
        <v>17</v>
      </c>
      <c r="P7" s="36" t="s">
        <v>18</v>
      </c>
      <c r="Q7" s="36" t="s">
        <v>19</v>
      </c>
      <c r="R7" s="36" t="s">
        <v>20</v>
      </c>
      <c r="S7" s="36" t="s">
        <v>21</v>
      </c>
      <c r="T7" s="33" t="s">
        <v>7</v>
      </c>
      <c r="U7" s="33" t="s">
        <v>23</v>
      </c>
      <c r="V7" s="33" t="s">
        <v>24</v>
      </c>
      <c r="W7" s="33" t="s">
        <v>25</v>
      </c>
      <c r="X7" s="33" t="s">
        <v>26</v>
      </c>
      <c r="Y7" s="33" t="s">
        <v>27</v>
      </c>
      <c r="Z7" s="33" t="s">
        <v>28</v>
      </c>
      <c r="AA7" s="33" t="s">
        <v>8</v>
      </c>
      <c r="AB7" s="33" t="s">
        <v>9</v>
      </c>
      <c r="AC7" s="26" t="s">
        <v>46</v>
      </c>
      <c r="AD7" s="26" t="s">
        <v>68</v>
      </c>
      <c r="AE7" s="26" t="s">
        <v>47</v>
      </c>
      <c r="AF7" s="26" t="s">
        <v>70</v>
      </c>
      <c r="AG7" s="26" t="s">
        <v>57</v>
      </c>
      <c r="AH7" s="26" t="s">
        <v>58</v>
      </c>
      <c r="AI7" s="26" t="s">
        <v>54</v>
      </c>
      <c r="AJ7" s="26" t="s">
        <v>55</v>
      </c>
      <c r="AK7" s="26" t="s">
        <v>48</v>
      </c>
      <c r="AL7" s="26" t="s">
        <v>49</v>
      </c>
      <c r="AM7" s="26" t="s">
        <v>50</v>
      </c>
      <c r="AN7" s="26" t="s">
        <v>51</v>
      </c>
      <c r="AO7" s="26" t="s">
        <v>56</v>
      </c>
      <c r="AP7" s="26" t="s">
        <v>69</v>
      </c>
      <c r="AQ7" s="26" t="s">
        <v>52</v>
      </c>
      <c r="AR7" s="38" t="s">
        <v>53</v>
      </c>
    </row>
    <row r="8" spans="1:44" s="12" customFormat="1" ht="23.25" x14ac:dyDescent="0.35">
      <c r="A8" s="86" t="s">
        <v>30</v>
      </c>
      <c r="B8" s="37" t="s">
        <v>74</v>
      </c>
      <c r="C8" s="10"/>
      <c r="D8" s="11" t="s">
        <v>44</v>
      </c>
      <c r="E8" s="11" t="s">
        <v>43</v>
      </c>
      <c r="F8" s="29">
        <f t="shared" ref="F8:F10" si="0">IFERROR(IF(D8="Alto",3,IF(D8="Médio",2,IF(D8="Baixo",1,"")))+IF(E8="Alto",2,IF(E8="Médio",1,IF(E8="Baixo",0,""))),"")</f>
        <v>4</v>
      </c>
      <c r="G8" s="22"/>
      <c r="H8" s="22"/>
      <c r="I8" s="22"/>
      <c r="J8" s="22"/>
      <c r="K8" s="10" t="s">
        <v>45</v>
      </c>
      <c r="L8" s="10" t="s">
        <v>45</v>
      </c>
      <c r="M8" s="10" t="s">
        <v>45</v>
      </c>
      <c r="N8" s="10" t="s">
        <v>45</v>
      </c>
      <c r="O8" s="10" t="s">
        <v>45</v>
      </c>
      <c r="P8" s="10" t="s">
        <v>45</v>
      </c>
      <c r="Q8" s="10"/>
      <c r="R8" s="10" t="s">
        <v>45</v>
      </c>
      <c r="S8" s="10" t="s">
        <v>45</v>
      </c>
      <c r="T8" s="10" t="s">
        <v>45</v>
      </c>
      <c r="U8" s="10" t="s">
        <v>45</v>
      </c>
      <c r="V8" s="10" t="s">
        <v>45</v>
      </c>
      <c r="W8" s="10" t="s">
        <v>45</v>
      </c>
      <c r="X8" s="10" t="s">
        <v>45</v>
      </c>
      <c r="Y8" s="10" t="s">
        <v>45</v>
      </c>
      <c r="Z8" s="10"/>
      <c r="AA8" s="10" t="s">
        <v>45</v>
      </c>
      <c r="AB8" s="10" t="s">
        <v>45</v>
      </c>
      <c r="AC8" s="10" t="s">
        <v>45</v>
      </c>
      <c r="AD8" s="10" t="s">
        <v>45</v>
      </c>
      <c r="AE8" s="10" t="s">
        <v>45</v>
      </c>
      <c r="AF8" s="10" t="s">
        <v>45</v>
      </c>
      <c r="AG8" s="10" t="s">
        <v>45</v>
      </c>
      <c r="AH8" s="10" t="s">
        <v>45</v>
      </c>
      <c r="AI8" s="10" t="s">
        <v>45</v>
      </c>
      <c r="AJ8" s="10" t="s">
        <v>45</v>
      </c>
      <c r="AK8" s="10" t="s">
        <v>45</v>
      </c>
      <c r="AL8" s="10" t="s">
        <v>45</v>
      </c>
      <c r="AM8" s="10" t="s">
        <v>45</v>
      </c>
      <c r="AN8" s="10" t="s">
        <v>45</v>
      </c>
      <c r="AO8" s="10" t="s">
        <v>45</v>
      </c>
      <c r="AP8" s="10" t="s">
        <v>45</v>
      </c>
      <c r="AQ8" s="10" t="s">
        <v>45</v>
      </c>
      <c r="AR8" s="10" t="s">
        <v>45</v>
      </c>
    </row>
    <row r="9" spans="1:44" s="12" customFormat="1" ht="25.5" x14ac:dyDescent="0.35">
      <c r="A9" s="87"/>
      <c r="B9" s="37" t="s">
        <v>75</v>
      </c>
      <c r="C9" s="10"/>
      <c r="D9" s="11" t="s">
        <v>43</v>
      </c>
      <c r="E9" s="11" t="s">
        <v>42</v>
      </c>
      <c r="F9" s="29">
        <f t="shared" si="0"/>
        <v>2</v>
      </c>
      <c r="G9" s="11"/>
      <c r="H9" s="22"/>
      <c r="I9" s="11"/>
      <c r="J9" s="11"/>
      <c r="K9" s="10" t="s">
        <v>45</v>
      </c>
      <c r="L9" s="10" t="s">
        <v>45</v>
      </c>
      <c r="M9" s="10"/>
      <c r="N9" s="10"/>
      <c r="O9" s="10"/>
      <c r="P9" s="10" t="s">
        <v>45</v>
      </c>
      <c r="Q9" s="10"/>
      <c r="R9" s="10"/>
      <c r="S9" s="10"/>
      <c r="T9" s="10" t="s">
        <v>45</v>
      </c>
      <c r="U9" s="10" t="s">
        <v>45</v>
      </c>
      <c r="V9" s="10"/>
      <c r="W9" s="10"/>
      <c r="X9" s="10" t="s">
        <v>45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pans="1:44" s="12" customFormat="1" ht="25.5" x14ac:dyDescent="0.35">
      <c r="A10" s="87"/>
      <c r="B10" s="24" t="s">
        <v>76</v>
      </c>
      <c r="C10" s="10"/>
      <c r="D10" s="11" t="s">
        <v>43</v>
      </c>
      <c r="E10" s="11" t="s">
        <v>42</v>
      </c>
      <c r="F10" s="29">
        <f t="shared" si="0"/>
        <v>2</v>
      </c>
      <c r="G10" s="11"/>
      <c r="H10" s="22"/>
      <c r="I10" s="22"/>
      <c r="J10" s="11"/>
      <c r="K10" s="10" t="s">
        <v>45</v>
      </c>
      <c r="L10" s="10"/>
      <c r="M10" s="10"/>
      <c r="N10" s="10" t="s">
        <v>45</v>
      </c>
      <c r="O10" s="10"/>
      <c r="P10" s="10"/>
      <c r="Q10" s="10"/>
      <c r="R10" s="10"/>
      <c r="S10" s="10"/>
      <c r="T10" s="10" t="s">
        <v>45</v>
      </c>
      <c r="U10" s="10"/>
      <c r="V10" s="10"/>
      <c r="W10" s="10"/>
      <c r="X10" s="10" t="s">
        <v>45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 t="s">
        <v>45</v>
      </c>
      <c r="AN10" s="10"/>
      <c r="AO10" s="10"/>
      <c r="AP10" s="10"/>
      <c r="AQ10" s="10"/>
      <c r="AR10" s="10" t="s">
        <v>45</v>
      </c>
    </row>
    <row r="11" spans="1:44" s="12" customFormat="1" ht="25.5" x14ac:dyDescent="0.35">
      <c r="A11" s="87"/>
      <c r="B11" s="24" t="s">
        <v>77</v>
      </c>
      <c r="C11" s="10"/>
      <c r="D11" s="11" t="s">
        <v>43</v>
      </c>
      <c r="E11" s="11" t="s">
        <v>43</v>
      </c>
      <c r="F11" s="29">
        <f t="shared" ref="F11:F15" si="1">IFERROR(IF(D11="Alto",3,IF(D11="Médio",2,IF(D11="Baixo",1,"")))+IF(E11="Alto",2,IF(E11="Médio",1,IF(E11="Baixo",0,""))),"")</f>
        <v>3</v>
      </c>
      <c r="G11" s="11"/>
      <c r="H11" s="22"/>
      <c r="I11" s="22"/>
      <c r="J11" s="22"/>
      <c r="K11" s="10" t="s">
        <v>45</v>
      </c>
      <c r="L11" s="10"/>
      <c r="M11" s="10" t="s">
        <v>45</v>
      </c>
      <c r="N11" s="10" t="s">
        <v>45</v>
      </c>
      <c r="O11" s="10" t="s">
        <v>45</v>
      </c>
      <c r="P11" s="10"/>
      <c r="Q11" s="10"/>
      <c r="R11" s="10"/>
      <c r="S11" s="10" t="s">
        <v>45</v>
      </c>
      <c r="T11" s="10" t="s">
        <v>45</v>
      </c>
      <c r="U11" s="10" t="s">
        <v>45</v>
      </c>
      <c r="V11" s="10" t="s">
        <v>45</v>
      </c>
      <c r="W11" s="10" t="s">
        <v>45</v>
      </c>
      <c r="X11" s="10" t="s">
        <v>45</v>
      </c>
      <c r="Y11" s="10"/>
      <c r="Z11" s="10"/>
      <c r="AA11" s="10"/>
      <c r="AB11" s="10"/>
      <c r="AC11" s="10" t="s">
        <v>45</v>
      </c>
      <c r="AD11" s="10" t="s">
        <v>45</v>
      </c>
      <c r="AE11" s="10"/>
      <c r="AF11" s="10" t="s">
        <v>45</v>
      </c>
      <c r="AG11" s="10" t="s">
        <v>45</v>
      </c>
      <c r="AH11" s="10"/>
      <c r="AI11" s="10"/>
      <c r="AJ11" s="10"/>
      <c r="AK11" s="10"/>
      <c r="AL11" s="10"/>
      <c r="AM11" s="10"/>
      <c r="AN11" s="10"/>
      <c r="AO11" s="10"/>
      <c r="AP11" s="10" t="s">
        <v>45</v>
      </c>
      <c r="AQ11" s="10"/>
      <c r="AR11" s="10"/>
    </row>
    <row r="12" spans="1:44" s="12" customFormat="1" ht="25.5" x14ac:dyDescent="0.35">
      <c r="A12" s="87"/>
      <c r="B12" s="24" t="s">
        <v>78</v>
      </c>
      <c r="C12" s="10"/>
      <c r="D12" s="11" t="s">
        <v>43</v>
      </c>
      <c r="E12" s="11" t="s">
        <v>42</v>
      </c>
      <c r="F12" s="29">
        <f t="shared" ref="F12:F14" si="2">IFERROR(IF(D12="Alto",3,IF(D12="Médio",2,IF(D12="Baixo",1,"")))+IF(E12="Alto",2,IF(E12="Médio",1,IF(E12="Baixo",0,""))),"")</f>
        <v>2</v>
      </c>
      <c r="G12" s="22"/>
      <c r="H12" s="22"/>
      <c r="I12" s="22"/>
      <c r="J12" s="22"/>
      <c r="K12" s="10" t="s">
        <v>45</v>
      </c>
      <c r="L12" s="10"/>
      <c r="M12" s="10"/>
      <c r="N12" s="10"/>
      <c r="O12" s="10"/>
      <c r="P12" s="10"/>
      <c r="Q12" s="10"/>
      <c r="R12" s="10"/>
      <c r="S12" s="10"/>
      <c r="T12" s="10"/>
      <c r="U12" s="10" t="s">
        <v>45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</row>
    <row r="13" spans="1:44" s="12" customFormat="1" ht="25.5" x14ac:dyDescent="0.35">
      <c r="A13" s="87"/>
      <c r="B13" s="24" t="s">
        <v>79</v>
      </c>
      <c r="C13" s="10"/>
      <c r="D13" s="11" t="s">
        <v>42</v>
      </c>
      <c r="E13" s="11" t="s">
        <v>42</v>
      </c>
      <c r="F13" s="29">
        <f t="shared" si="2"/>
        <v>1</v>
      </c>
      <c r="G13" s="11"/>
      <c r="H13" s="22"/>
      <c r="I13" s="22"/>
      <c r="J13" s="22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 t="s">
        <v>45</v>
      </c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 t="s">
        <v>45</v>
      </c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s="12" customFormat="1" ht="23.25" x14ac:dyDescent="0.35">
      <c r="A14" s="87"/>
      <c r="B14" s="24" t="s">
        <v>82</v>
      </c>
      <c r="C14" s="10"/>
      <c r="D14" s="11" t="s">
        <v>44</v>
      </c>
      <c r="E14" s="11" t="s">
        <v>42</v>
      </c>
      <c r="F14" s="29">
        <f t="shared" si="2"/>
        <v>3</v>
      </c>
      <c r="G14" s="11"/>
      <c r="H14" s="11"/>
      <c r="I14" s="22"/>
      <c r="J14" s="11"/>
      <c r="K14" s="10" t="s">
        <v>45</v>
      </c>
      <c r="L14" s="10"/>
      <c r="M14" s="10"/>
      <c r="N14" s="10"/>
      <c r="O14" s="10"/>
      <c r="P14" s="10"/>
      <c r="Q14" s="10"/>
      <c r="R14" s="10"/>
      <c r="S14" s="10"/>
      <c r="T14" s="10"/>
      <c r="U14" s="10" t="s">
        <v>45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 t="s">
        <v>45</v>
      </c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s="12" customFormat="1" ht="25.5" x14ac:dyDescent="0.35">
      <c r="A15" s="87"/>
      <c r="B15" s="24" t="s">
        <v>80</v>
      </c>
      <c r="C15" s="10"/>
      <c r="D15" s="11" t="s">
        <v>42</v>
      </c>
      <c r="E15" s="11" t="s">
        <v>42</v>
      </c>
      <c r="F15" s="29">
        <f t="shared" si="1"/>
        <v>1</v>
      </c>
      <c r="G15" s="22"/>
      <c r="H15" s="11"/>
      <c r="I15" s="11"/>
      <c r="J15" s="11"/>
      <c r="K15" s="10"/>
      <c r="L15" s="10"/>
      <c r="M15" s="10" t="s">
        <v>45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 t="s">
        <v>45</v>
      </c>
      <c r="Y15" s="10"/>
      <c r="Z15" s="10"/>
      <c r="AA15" s="10"/>
      <c r="AB15" s="10"/>
      <c r="AC15" s="10"/>
      <c r="AD15" s="10"/>
      <c r="AE15" s="10"/>
      <c r="AF15" s="10"/>
      <c r="AG15" s="10"/>
      <c r="AH15" s="10" t="s">
        <v>45</v>
      </c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12" customFormat="1" ht="25.5" x14ac:dyDescent="0.35">
      <c r="A16" s="88"/>
      <c r="B16" s="24" t="s">
        <v>81</v>
      </c>
      <c r="C16" s="10"/>
      <c r="D16" s="11" t="s">
        <v>43</v>
      </c>
      <c r="E16" s="11" t="s">
        <v>42</v>
      </c>
      <c r="F16" s="29">
        <f t="shared" ref="F16" si="3">IFERROR(IF(D16="Alto",3,IF(D16="Médio",2,IF(D16="Baixo",1,"")))+IF(E16="Alto",2,IF(E16="Médio",1,IF(E16="Baixo",0,""))),"")</f>
        <v>2</v>
      </c>
      <c r="G16" s="22"/>
      <c r="H16" s="11"/>
      <c r="I16" s="11"/>
      <c r="J16" s="11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 t="s">
        <v>45</v>
      </c>
      <c r="Y16" s="10"/>
      <c r="Z16" s="10"/>
      <c r="AA16" s="10"/>
      <c r="AB16" s="10"/>
      <c r="AC16" s="10"/>
      <c r="AD16" s="10"/>
      <c r="AE16" s="10"/>
      <c r="AF16" s="10"/>
      <c r="AG16" s="10"/>
      <c r="AH16" s="10" t="s">
        <v>45</v>
      </c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12" customFormat="1" ht="42" customHeight="1" x14ac:dyDescent="0.35">
      <c r="A17" s="40" t="s">
        <v>39</v>
      </c>
      <c r="B17" s="24" t="s">
        <v>60</v>
      </c>
      <c r="C17" s="10"/>
      <c r="D17" s="11" t="s">
        <v>44</v>
      </c>
      <c r="E17" s="11" t="s">
        <v>43</v>
      </c>
      <c r="F17" s="29">
        <f t="shared" ref="F17:F20" si="4">IFERROR(IF(D17="Alto",3,IF(D17="Médio",2,IF(D17="Baixo",1,"")))+IF(E17="Alto",2,IF(E17="Médio",1,IF(E17="Baixo",0,""))),"")</f>
        <v>4</v>
      </c>
      <c r="G17" s="11"/>
      <c r="H17" s="11"/>
      <c r="I17" s="22"/>
      <c r="J17" s="11"/>
      <c r="K17" s="10" t="s">
        <v>45</v>
      </c>
      <c r="L17" s="10"/>
      <c r="M17" s="10" t="s">
        <v>45</v>
      </c>
      <c r="N17" s="10" t="s">
        <v>45</v>
      </c>
      <c r="O17" s="10"/>
      <c r="P17" s="10"/>
      <c r="Q17" s="10"/>
      <c r="R17" s="10"/>
      <c r="S17" s="10"/>
      <c r="T17" s="10"/>
      <c r="U17" s="10"/>
      <c r="V17" s="10"/>
      <c r="W17" s="10"/>
      <c r="X17" s="10" t="s">
        <v>45</v>
      </c>
      <c r="Y17" s="10"/>
      <c r="Z17" s="10"/>
      <c r="AA17" s="10" t="s">
        <v>45</v>
      </c>
      <c r="AB17" s="10" t="s">
        <v>45</v>
      </c>
      <c r="AC17" s="10"/>
      <c r="AD17" s="10"/>
      <c r="AE17" s="10"/>
      <c r="AF17" s="10"/>
      <c r="AG17" s="10"/>
      <c r="AH17" s="10" t="s">
        <v>45</v>
      </c>
      <c r="AI17" s="10" t="s">
        <v>45</v>
      </c>
      <c r="AJ17" s="10" t="s">
        <v>45</v>
      </c>
      <c r="AK17" s="10" t="s">
        <v>45</v>
      </c>
      <c r="AL17" s="10" t="s">
        <v>45</v>
      </c>
      <c r="AM17" s="10" t="s">
        <v>45</v>
      </c>
      <c r="AN17" s="10" t="s">
        <v>45</v>
      </c>
      <c r="AO17" s="10" t="s">
        <v>45</v>
      </c>
      <c r="AP17" s="10"/>
      <c r="AQ17" s="10" t="s">
        <v>45</v>
      </c>
      <c r="AR17" s="10"/>
    </row>
    <row r="18" spans="1:44" s="12" customFormat="1" ht="36.75" customHeight="1" x14ac:dyDescent="0.35">
      <c r="A18" s="41"/>
      <c r="B18" s="24" t="s">
        <v>59</v>
      </c>
      <c r="C18" s="10"/>
      <c r="D18" s="11" t="s">
        <v>44</v>
      </c>
      <c r="E18" s="11" t="s">
        <v>42</v>
      </c>
      <c r="F18" s="29">
        <f t="shared" si="4"/>
        <v>3</v>
      </c>
      <c r="G18" s="11"/>
      <c r="H18" s="11"/>
      <c r="I18" s="22"/>
      <c r="J18" s="11"/>
      <c r="K18" s="10" t="s">
        <v>45</v>
      </c>
      <c r="L18" s="10" t="s">
        <v>45</v>
      </c>
      <c r="M18" s="10"/>
      <c r="N18" s="10"/>
      <c r="O18" s="10" t="s">
        <v>45</v>
      </c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 t="s">
        <v>45</v>
      </c>
      <c r="AI18" s="10" t="s">
        <v>45</v>
      </c>
      <c r="AJ18" s="10"/>
      <c r="AK18" s="10"/>
      <c r="AL18" s="10" t="s">
        <v>45</v>
      </c>
      <c r="AM18" s="10"/>
      <c r="AN18" s="10" t="s">
        <v>45</v>
      </c>
      <c r="AO18" s="10" t="s">
        <v>45</v>
      </c>
      <c r="AP18" s="10"/>
      <c r="AQ18" s="10"/>
      <c r="AR18" s="10"/>
    </row>
    <row r="19" spans="1:44" s="12" customFormat="1" ht="40.5" customHeight="1" x14ac:dyDescent="0.35">
      <c r="A19" s="41"/>
      <c r="B19" s="24" t="s">
        <v>61</v>
      </c>
      <c r="C19" s="10" t="s">
        <v>45</v>
      </c>
      <c r="D19" s="11" t="s">
        <v>43</v>
      </c>
      <c r="E19" s="11" t="s">
        <v>42</v>
      </c>
      <c r="F19" s="29">
        <f t="shared" si="4"/>
        <v>2</v>
      </c>
      <c r="G19" s="11"/>
      <c r="H19" s="11"/>
      <c r="I19" s="11"/>
      <c r="J19" s="11"/>
      <c r="K19" s="10"/>
      <c r="L19" s="10"/>
      <c r="M19" s="10"/>
      <c r="N19" s="10" t="s">
        <v>45</v>
      </c>
      <c r="O19" s="10"/>
      <c r="P19" s="10"/>
      <c r="Q19" s="10"/>
      <c r="R19" s="10"/>
      <c r="S19" s="10"/>
      <c r="T19" s="10" t="s">
        <v>45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 t="s">
        <v>45</v>
      </c>
      <c r="AI19" s="10" t="s">
        <v>45</v>
      </c>
      <c r="AJ19" s="10" t="s">
        <v>45</v>
      </c>
      <c r="AK19" s="10" t="s">
        <v>45</v>
      </c>
      <c r="AL19" s="10" t="s">
        <v>45</v>
      </c>
      <c r="AM19" s="10" t="s">
        <v>45</v>
      </c>
      <c r="AN19" s="10" t="s">
        <v>45</v>
      </c>
      <c r="AO19" s="10" t="s">
        <v>45</v>
      </c>
      <c r="AP19" s="10"/>
      <c r="AQ19" s="10" t="s">
        <v>45</v>
      </c>
      <c r="AR19" s="10"/>
    </row>
    <row r="20" spans="1:44" s="12" customFormat="1" ht="33.75" customHeight="1" x14ac:dyDescent="0.35">
      <c r="A20" s="42"/>
      <c r="B20" s="24" t="s">
        <v>62</v>
      </c>
      <c r="C20" s="10" t="s">
        <v>45</v>
      </c>
      <c r="D20" s="11" t="s">
        <v>43</v>
      </c>
      <c r="E20" s="11" t="s">
        <v>42</v>
      </c>
      <c r="F20" s="29">
        <f t="shared" si="4"/>
        <v>2</v>
      </c>
      <c r="G20" s="11"/>
      <c r="H20" s="11"/>
      <c r="I20" s="11"/>
      <c r="J20" s="11"/>
      <c r="K20" s="10"/>
      <c r="L20" s="10"/>
      <c r="M20" s="10"/>
      <c r="N20" s="10"/>
      <c r="O20" s="10" t="s">
        <v>45</v>
      </c>
      <c r="P20" s="10"/>
      <c r="Q20" s="10" t="s">
        <v>45</v>
      </c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 t="s">
        <v>45</v>
      </c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s="12" customFormat="1" ht="45" customHeight="1" x14ac:dyDescent="0.35">
      <c r="A21" s="43" t="s">
        <v>37</v>
      </c>
      <c r="B21" s="24" t="s">
        <v>63</v>
      </c>
      <c r="C21" s="10"/>
      <c r="D21" s="11" t="s">
        <v>43</v>
      </c>
      <c r="E21" s="11" t="s">
        <v>42</v>
      </c>
      <c r="F21" s="29">
        <f t="shared" ref="F21" si="5">IFERROR(IF(D21="Alto",3,IF(D21="Médio",2,IF(D21="Baixo",1,"")))+IF(E21="Alto",2,IF(E21="Médio",1,IF(E21="Baixo",0,""))),"")</f>
        <v>2</v>
      </c>
      <c r="G21" s="11"/>
      <c r="H21" s="22"/>
      <c r="I21" s="11"/>
      <c r="J21" s="11"/>
      <c r="K21" s="10" t="s">
        <v>45</v>
      </c>
      <c r="L21" s="10" t="s">
        <v>45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 t="s">
        <v>45</v>
      </c>
      <c r="AG21" s="10" t="s">
        <v>45</v>
      </c>
      <c r="AH21" s="10" t="s">
        <v>45</v>
      </c>
      <c r="AI21" s="10"/>
      <c r="AJ21" s="10"/>
      <c r="AK21" s="10"/>
      <c r="AL21" s="10"/>
      <c r="AM21" s="10"/>
      <c r="AN21" s="10" t="s">
        <v>45</v>
      </c>
      <c r="AO21" s="10"/>
      <c r="AP21" s="10"/>
      <c r="AQ21" s="10"/>
      <c r="AR21" s="10"/>
    </row>
    <row r="22" spans="1:44" s="12" customFormat="1" ht="23.25" x14ac:dyDescent="0.35">
      <c r="A22" s="44"/>
      <c r="B22" s="24" t="s">
        <v>65</v>
      </c>
      <c r="C22" s="10" t="s">
        <v>45</v>
      </c>
      <c r="D22" s="11" t="s">
        <v>44</v>
      </c>
      <c r="E22" s="11" t="s">
        <v>43</v>
      </c>
      <c r="F22" s="29">
        <f t="shared" ref="F22" si="6">IFERROR(IF(D22="Alto",3,IF(D22="Médio",2,IF(D22="Baixo",1,"")))+IF(E22="Alto",2,IF(E22="Médio",1,IF(E22="Baixo",0,""))),"")</f>
        <v>4</v>
      </c>
      <c r="G22" s="11"/>
      <c r="H22" s="22"/>
      <c r="I22" s="11"/>
      <c r="J22" s="11"/>
      <c r="K22" s="10"/>
      <c r="L22" s="10"/>
      <c r="M22" s="10"/>
      <c r="N22" s="10"/>
      <c r="O22" s="10"/>
      <c r="P22" s="10"/>
      <c r="Q22" s="10" t="s">
        <v>45</v>
      </c>
      <c r="R22" s="10" t="s">
        <v>45</v>
      </c>
      <c r="S22" s="10"/>
      <c r="T22" s="10" t="s">
        <v>45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 t="s">
        <v>45</v>
      </c>
      <c r="AG22" s="10" t="s">
        <v>45</v>
      </c>
      <c r="AH22" s="10" t="s">
        <v>45</v>
      </c>
      <c r="AI22" s="10"/>
      <c r="AJ22" s="10"/>
      <c r="AK22" s="10"/>
      <c r="AL22" s="10"/>
      <c r="AM22" s="10"/>
      <c r="AN22" s="10" t="s">
        <v>45</v>
      </c>
      <c r="AO22" s="10"/>
      <c r="AP22" s="10"/>
      <c r="AQ22" s="10"/>
      <c r="AR22" s="10" t="s">
        <v>45</v>
      </c>
    </row>
    <row r="23" spans="1:44" s="12" customFormat="1" ht="39.75" customHeight="1" x14ac:dyDescent="0.35">
      <c r="A23" s="45"/>
      <c r="B23" s="24" t="s">
        <v>64</v>
      </c>
      <c r="C23" s="10" t="s">
        <v>45</v>
      </c>
      <c r="D23" s="11" t="s">
        <v>44</v>
      </c>
      <c r="E23" s="11" t="s">
        <v>44</v>
      </c>
      <c r="F23" s="29">
        <f t="shared" ref="F23:F24" si="7">IFERROR(IF(D23="Alto",3,IF(D23="Médio",2,IF(D23="Baixo",1,"")))+IF(E23="Alto",2,IF(E23="Médio",1,IF(E23="Baixo",0,""))),"")</f>
        <v>5</v>
      </c>
      <c r="G23" s="22"/>
      <c r="H23" s="22"/>
      <c r="I23" s="11"/>
      <c r="J23" s="11"/>
      <c r="K23" s="10"/>
      <c r="L23" s="10"/>
      <c r="M23" s="10"/>
      <c r="N23" s="10"/>
      <c r="O23" s="10"/>
      <c r="P23" s="10" t="s">
        <v>45</v>
      </c>
      <c r="Q23" s="10" t="s">
        <v>45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s">
        <v>45</v>
      </c>
      <c r="AC23" s="10"/>
      <c r="AD23" s="10"/>
      <c r="AE23" s="10"/>
      <c r="AF23" s="10" t="s">
        <v>45</v>
      </c>
      <c r="AG23" s="10" t="s">
        <v>45</v>
      </c>
      <c r="AH23" s="10" t="s">
        <v>45</v>
      </c>
      <c r="AI23" s="10" t="s">
        <v>45</v>
      </c>
      <c r="AJ23" s="10"/>
      <c r="AK23" s="10"/>
      <c r="AL23" s="10"/>
      <c r="AM23" s="10"/>
      <c r="AN23" s="10" t="s">
        <v>45</v>
      </c>
      <c r="AO23" s="10"/>
      <c r="AP23" s="10"/>
      <c r="AQ23" s="10"/>
      <c r="AR23" s="10"/>
    </row>
    <row r="24" spans="1:44" s="12" customFormat="1" ht="49.5" customHeight="1" x14ac:dyDescent="0.35">
      <c r="A24" s="25" t="s">
        <v>41</v>
      </c>
      <c r="B24" s="24" t="s">
        <v>66</v>
      </c>
      <c r="C24" s="10"/>
      <c r="D24" s="11" t="s">
        <v>43</v>
      </c>
      <c r="E24" s="11" t="s">
        <v>44</v>
      </c>
      <c r="F24" s="29">
        <f t="shared" si="7"/>
        <v>4</v>
      </c>
      <c r="G24" s="11"/>
      <c r="H24" s="11"/>
      <c r="I24" s="22"/>
      <c r="J24" s="22"/>
      <c r="K24" s="10" t="s">
        <v>45</v>
      </c>
      <c r="L24" s="10"/>
      <c r="M24" s="10" t="s">
        <v>45</v>
      </c>
      <c r="N24" s="10"/>
      <c r="O24" s="10"/>
      <c r="P24" s="10"/>
      <c r="Q24" s="10" t="s">
        <v>45</v>
      </c>
      <c r="R24" s="10"/>
      <c r="S24" s="10"/>
      <c r="T24" s="10"/>
      <c r="U24" s="10"/>
      <c r="V24" s="10" t="s">
        <v>45</v>
      </c>
      <c r="W24" s="10" t="s">
        <v>45</v>
      </c>
      <c r="X24" s="10" t="s">
        <v>45</v>
      </c>
      <c r="Y24" s="10"/>
      <c r="Z24" s="10"/>
      <c r="AA24" s="10" t="s">
        <v>45</v>
      </c>
      <c r="AB24" s="10"/>
      <c r="AC24" s="10"/>
      <c r="AD24" s="10"/>
      <c r="AE24" s="10" t="s">
        <v>45</v>
      </c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 t="s">
        <v>45</v>
      </c>
    </row>
    <row r="25" spans="1:44" s="12" customFormat="1" ht="39.75" customHeight="1" x14ac:dyDescent="0.35">
      <c r="A25" s="39" t="s">
        <v>38</v>
      </c>
      <c r="B25" s="24" t="s">
        <v>67</v>
      </c>
      <c r="C25" s="10" t="s">
        <v>45</v>
      </c>
      <c r="D25" s="11" t="s">
        <v>44</v>
      </c>
      <c r="E25" s="11" t="s">
        <v>42</v>
      </c>
      <c r="F25" s="29">
        <f t="shared" ref="F25:F28" si="8">IFERROR(IF(D25="Alto",3,IF(D25="Médio",2,IF(D25="Baixo",1,"")))+IF(E25="Alto",2,IF(E25="Médio",1,IF(E25="Baixo",0,""))),"")</f>
        <v>3</v>
      </c>
      <c r="G25" s="11"/>
      <c r="H25" s="22"/>
      <c r="I25" s="22"/>
      <c r="J25" s="11"/>
      <c r="K25" s="10"/>
      <c r="L25" s="10"/>
      <c r="M25" s="10"/>
      <c r="N25" s="10"/>
      <c r="O25" s="10"/>
      <c r="P25" s="10" t="s">
        <v>45</v>
      </c>
      <c r="Q25" s="10" t="s">
        <v>45</v>
      </c>
      <c r="R25" s="10"/>
      <c r="S25" s="10"/>
      <c r="T25" s="10"/>
      <c r="U25" s="10"/>
      <c r="V25" s="10"/>
      <c r="W25" s="10"/>
      <c r="X25" s="10" t="s">
        <v>45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</row>
    <row r="26" spans="1:44" s="12" customFormat="1" ht="25.5" x14ac:dyDescent="0.35">
      <c r="A26" s="39"/>
      <c r="B26" s="24" t="s">
        <v>72</v>
      </c>
      <c r="C26" s="10"/>
      <c r="D26" s="11" t="s">
        <v>42</v>
      </c>
      <c r="E26" s="11" t="s">
        <v>43</v>
      </c>
      <c r="F26" s="29">
        <f t="shared" ref="F26" si="9">IFERROR(IF(D26="Alto",3,IF(D26="Médio",2,IF(D26="Baixo",1,"")))+IF(E26="Alto",2,IF(E26="Médio",1,IF(E26="Baixo",0,""))),"")</f>
        <v>2</v>
      </c>
      <c r="G26" s="11"/>
      <c r="H26" s="11"/>
      <c r="I26" s="22"/>
      <c r="J26" s="11"/>
      <c r="K26" s="10"/>
      <c r="L26" s="10"/>
      <c r="M26" s="10"/>
      <c r="N26" s="10" t="s">
        <v>45</v>
      </c>
      <c r="O26" s="10"/>
      <c r="P26" s="10"/>
      <c r="Q26" s="10" t="s">
        <v>45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34" t="s">
        <v>45</v>
      </c>
      <c r="AC26" s="10" t="s">
        <v>45</v>
      </c>
      <c r="AD26" s="10" t="s">
        <v>45</v>
      </c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 t="s">
        <v>45</v>
      </c>
      <c r="AQ26" s="10"/>
      <c r="AR26" s="10"/>
    </row>
    <row r="27" spans="1:44" s="12" customFormat="1" ht="23.25" x14ac:dyDescent="0.35">
      <c r="A27" s="39"/>
      <c r="B27" s="24" t="s">
        <v>40</v>
      </c>
      <c r="C27" s="10"/>
      <c r="D27" s="11" t="s">
        <v>43</v>
      </c>
      <c r="E27" s="11" t="s">
        <v>42</v>
      </c>
      <c r="F27" s="29">
        <f t="shared" si="8"/>
        <v>2</v>
      </c>
      <c r="G27" s="11"/>
      <c r="H27" s="11"/>
      <c r="I27" s="11"/>
      <c r="J27" s="11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 t="s">
        <v>45</v>
      </c>
      <c r="AB27" s="10"/>
      <c r="AC27" s="10" t="s">
        <v>45</v>
      </c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</row>
    <row r="28" spans="1:44" s="12" customFormat="1" ht="33.75" customHeight="1" x14ac:dyDescent="0.35">
      <c r="A28" s="39"/>
      <c r="B28" s="24" t="s">
        <v>73</v>
      </c>
      <c r="C28" s="10" t="s">
        <v>45</v>
      </c>
      <c r="D28" s="11" t="s">
        <v>43</v>
      </c>
      <c r="E28" s="11" t="s">
        <v>43</v>
      </c>
      <c r="F28" s="29">
        <f t="shared" si="8"/>
        <v>3</v>
      </c>
      <c r="G28" s="11"/>
      <c r="H28" s="22"/>
      <c r="I28" s="11"/>
      <c r="J28" s="11"/>
      <c r="K28" s="10"/>
      <c r="L28" s="10"/>
      <c r="M28" s="10"/>
      <c r="N28" s="10"/>
      <c r="O28" s="10"/>
      <c r="P28" s="10"/>
      <c r="Q28" s="10" t="s">
        <v>45</v>
      </c>
      <c r="R28" s="10" t="s">
        <v>45</v>
      </c>
      <c r="S28" s="10"/>
      <c r="T28" s="10"/>
      <c r="U28" s="10"/>
      <c r="V28" s="10"/>
      <c r="W28" s="10"/>
      <c r="X28" s="10"/>
      <c r="Y28" s="10"/>
      <c r="Z28" s="10"/>
      <c r="AA28" s="10" t="s">
        <v>45</v>
      </c>
      <c r="AB28" s="10"/>
      <c r="AC28" s="10" t="s">
        <v>45</v>
      </c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 t="s">
        <v>45</v>
      </c>
      <c r="AQ28" s="10"/>
      <c r="AR28" s="10" t="s">
        <v>45</v>
      </c>
    </row>
    <row r="29" spans="1:44" x14ac:dyDescent="0.35">
      <c r="B29" s="21"/>
    </row>
    <row r="30" spans="1:44" x14ac:dyDescent="0.35">
      <c r="B30" s="21"/>
    </row>
    <row r="31" spans="1:44" x14ac:dyDescent="0.35">
      <c r="B31" s="21"/>
    </row>
    <row r="32" spans="1:44" x14ac:dyDescent="0.35">
      <c r="B32" s="21"/>
    </row>
    <row r="33" spans="2:2" x14ac:dyDescent="0.35">
      <c r="B33" s="21"/>
    </row>
    <row r="34" spans="2:2" x14ac:dyDescent="0.35">
      <c r="B34" s="21"/>
    </row>
    <row r="35" spans="2:2" x14ac:dyDescent="0.35">
      <c r="B35" s="21"/>
    </row>
    <row r="36" spans="2:2" x14ac:dyDescent="0.35">
      <c r="B36" s="21"/>
    </row>
    <row r="37" spans="2:2" x14ac:dyDescent="0.35">
      <c r="B37" s="21"/>
    </row>
    <row r="38" spans="2:2" x14ac:dyDescent="0.35">
      <c r="B38" s="21"/>
    </row>
    <row r="39" spans="2:2" x14ac:dyDescent="0.35">
      <c r="B39" s="21"/>
    </row>
    <row r="40" spans="2:2" x14ac:dyDescent="0.35">
      <c r="B40" s="21"/>
    </row>
    <row r="41" spans="2:2" x14ac:dyDescent="0.35">
      <c r="B41" s="21"/>
    </row>
    <row r="42" spans="2:2" x14ac:dyDescent="0.35">
      <c r="B42" s="21"/>
    </row>
    <row r="43" spans="2:2" x14ac:dyDescent="0.35">
      <c r="B43" s="21"/>
    </row>
    <row r="44" spans="2:2" x14ac:dyDescent="0.35">
      <c r="B44" s="21"/>
    </row>
    <row r="45" spans="2:2" x14ac:dyDescent="0.35">
      <c r="B45" s="21"/>
    </row>
    <row r="46" spans="2:2" x14ac:dyDescent="0.35">
      <c r="B46" s="21"/>
    </row>
    <row r="47" spans="2:2" x14ac:dyDescent="0.35">
      <c r="B47" s="21"/>
    </row>
    <row r="48" spans="2:2" x14ac:dyDescent="0.35">
      <c r="B48" s="21"/>
    </row>
    <row r="49" spans="2:2" x14ac:dyDescent="0.35">
      <c r="B49" s="21"/>
    </row>
    <row r="50" spans="2:2" x14ac:dyDescent="0.35">
      <c r="B50" s="21"/>
    </row>
    <row r="51" spans="2:2" x14ac:dyDescent="0.35">
      <c r="B51" s="21"/>
    </row>
    <row r="52" spans="2:2" x14ac:dyDescent="0.35">
      <c r="B52" s="21"/>
    </row>
    <row r="53" spans="2:2" x14ac:dyDescent="0.35">
      <c r="B53" s="21"/>
    </row>
    <row r="54" spans="2:2" x14ac:dyDescent="0.35">
      <c r="B54" s="21"/>
    </row>
    <row r="55" spans="2:2" x14ac:dyDescent="0.35">
      <c r="B55" s="21"/>
    </row>
    <row r="56" spans="2:2" x14ac:dyDescent="0.35">
      <c r="B56" s="21"/>
    </row>
    <row r="57" spans="2:2" x14ac:dyDescent="0.35">
      <c r="B57" s="21"/>
    </row>
    <row r="58" spans="2:2" x14ac:dyDescent="0.35">
      <c r="B58" s="21"/>
    </row>
    <row r="59" spans="2:2" x14ac:dyDescent="0.35">
      <c r="B59" s="21"/>
    </row>
    <row r="60" spans="2:2" x14ac:dyDescent="0.35">
      <c r="B60" s="21"/>
    </row>
    <row r="61" spans="2:2" x14ac:dyDescent="0.35">
      <c r="B61" s="21"/>
    </row>
    <row r="62" spans="2:2" x14ac:dyDescent="0.35">
      <c r="B62" s="21"/>
    </row>
    <row r="63" spans="2:2" x14ac:dyDescent="0.35">
      <c r="B63" s="21"/>
    </row>
    <row r="64" spans="2:2" x14ac:dyDescent="0.35">
      <c r="B64" s="21"/>
    </row>
    <row r="65" spans="2:2" x14ac:dyDescent="0.35">
      <c r="B65" s="21"/>
    </row>
    <row r="66" spans="2:2" x14ac:dyDescent="0.35">
      <c r="B66" s="21"/>
    </row>
  </sheetData>
  <sheetProtection formatCells="0" formatColumns="0" formatRows="0" insertColumns="0" insertRows="0" insertHyperlinks="0" deleteColumns="0" deleteRows="0" sort="0" autoFilter="0" pivotTables="0"/>
  <mergeCells count="13">
    <mergeCell ref="A25:A28"/>
    <mergeCell ref="A17:A20"/>
    <mergeCell ref="A21:A23"/>
    <mergeCell ref="A1:AR1"/>
    <mergeCell ref="AC3:AR3"/>
    <mergeCell ref="D3:F6"/>
    <mergeCell ref="K4:S6"/>
    <mergeCell ref="G3:J3"/>
    <mergeCell ref="T4:AB5"/>
    <mergeCell ref="G4:J6"/>
    <mergeCell ref="T6:AB6"/>
    <mergeCell ref="AC4:AR6"/>
    <mergeCell ref="A8:A16"/>
  </mergeCells>
  <conditionalFormatting sqref="F20 F25:F28">
    <cfRule type="cellIs" dxfId="50" priority="79" operator="equal">
      <formula>5</formula>
    </cfRule>
    <cfRule type="cellIs" dxfId="49" priority="80" operator="between">
      <formula>3</formula>
      <formula>4</formula>
    </cfRule>
    <cfRule type="cellIs" dxfId="48" priority="81" operator="lessThanOrEqual">
      <formula>2</formula>
    </cfRule>
  </conditionalFormatting>
  <conditionalFormatting sqref="F19">
    <cfRule type="cellIs" dxfId="47" priority="73" operator="equal">
      <formula>5</formula>
    </cfRule>
    <cfRule type="cellIs" dxfId="46" priority="74" operator="between">
      <formula>3</formula>
      <formula>4</formula>
    </cfRule>
    <cfRule type="cellIs" dxfId="45" priority="75" operator="lessThanOrEqual">
      <formula>2</formula>
    </cfRule>
  </conditionalFormatting>
  <conditionalFormatting sqref="F17">
    <cfRule type="cellIs" dxfId="44" priority="67" operator="equal">
      <formula>5</formula>
    </cfRule>
    <cfRule type="cellIs" dxfId="43" priority="68" operator="between">
      <formula>3</formula>
      <formula>4</formula>
    </cfRule>
    <cfRule type="cellIs" dxfId="42" priority="69" operator="lessThanOrEqual">
      <formula>2</formula>
    </cfRule>
  </conditionalFormatting>
  <conditionalFormatting sqref="F18">
    <cfRule type="cellIs" dxfId="41" priority="64" operator="equal">
      <formula>5</formula>
    </cfRule>
    <cfRule type="cellIs" dxfId="40" priority="65" operator="between">
      <formula>3</formula>
      <formula>4</formula>
    </cfRule>
    <cfRule type="cellIs" dxfId="39" priority="66" operator="lessThanOrEqual">
      <formula>2</formula>
    </cfRule>
  </conditionalFormatting>
  <conditionalFormatting sqref="F23">
    <cfRule type="cellIs" dxfId="38" priority="55" operator="equal">
      <formula>5</formula>
    </cfRule>
    <cfRule type="cellIs" dxfId="37" priority="56" operator="between">
      <formula>3</formula>
      <formula>4</formula>
    </cfRule>
    <cfRule type="cellIs" dxfId="36" priority="57" operator="lessThanOrEqual">
      <formula>2</formula>
    </cfRule>
  </conditionalFormatting>
  <conditionalFormatting sqref="F22">
    <cfRule type="cellIs" dxfId="35" priority="52" operator="equal">
      <formula>5</formula>
    </cfRule>
    <cfRule type="cellIs" dxfId="34" priority="53" operator="between">
      <formula>3</formula>
      <formula>4</formula>
    </cfRule>
    <cfRule type="cellIs" dxfId="33" priority="54" operator="lessThanOrEqual">
      <formula>2</formula>
    </cfRule>
  </conditionalFormatting>
  <conditionalFormatting sqref="F21">
    <cfRule type="cellIs" dxfId="32" priority="40" operator="equal">
      <formula>5</formula>
    </cfRule>
    <cfRule type="cellIs" dxfId="31" priority="41" operator="between">
      <formula>3</formula>
      <formula>4</formula>
    </cfRule>
    <cfRule type="cellIs" dxfId="30" priority="42" operator="lessThanOrEqual">
      <formula>2</formula>
    </cfRule>
  </conditionalFormatting>
  <conditionalFormatting sqref="F24">
    <cfRule type="cellIs" dxfId="29" priority="34" operator="equal">
      <formula>5</formula>
    </cfRule>
    <cfRule type="cellIs" dxfId="28" priority="35" operator="between">
      <formula>3</formula>
      <formula>4</formula>
    </cfRule>
    <cfRule type="cellIs" dxfId="27" priority="36" operator="lessThanOrEqual">
      <formula>2</formula>
    </cfRule>
  </conditionalFormatting>
  <conditionalFormatting sqref="F16">
    <cfRule type="cellIs" dxfId="26" priority="25" operator="equal">
      <formula>5</formula>
    </cfRule>
    <cfRule type="cellIs" dxfId="25" priority="26" operator="between">
      <formula>3</formula>
      <formula>4</formula>
    </cfRule>
    <cfRule type="cellIs" dxfId="24" priority="27" operator="lessThanOrEqual">
      <formula>2</formula>
    </cfRule>
  </conditionalFormatting>
  <conditionalFormatting sqref="F11">
    <cfRule type="cellIs" dxfId="23" priority="19" operator="equal">
      <formula>5</formula>
    </cfRule>
    <cfRule type="cellIs" dxfId="22" priority="20" operator="between">
      <formula>3</formula>
      <formula>4</formula>
    </cfRule>
    <cfRule type="cellIs" dxfId="21" priority="21" operator="lessThanOrEqual">
      <formula>2</formula>
    </cfRule>
  </conditionalFormatting>
  <conditionalFormatting sqref="F8">
    <cfRule type="cellIs" dxfId="20" priority="10" operator="equal">
      <formula>5</formula>
    </cfRule>
    <cfRule type="cellIs" dxfId="19" priority="11" operator="between">
      <formula>3</formula>
      <formula>4</formula>
    </cfRule>
    <cfRule type="cellIs" dxfId="18" priority="12" operator="lessThanOrEqual">
      <formula>2</formula>
    </cfRule>
  </conditionalFormatting>
  <conditionalFormatting sqref="F15">
    <cfRule type="cellIs" dxfId="17" priority="22" operator="equal">
      <formula>5</formula>
    </cfRule>
    <cfRule type="cellIs" dxfId="16" priority="23" operator="between">
      <formula>3</formula>
      <formula>4</formula>
    </cfRule>
    <cfRule type="cellIs" dxfId="15" priority="24" operator="lessThanOrEqual">
      <formula>2</formula>
    </cfRule>
  </conditionalFormatting>
  <conditionalFormatting sqref="F12">
    <cfRule type="cellIs" dxfId="14" priority="1" operator="equal">
      <formula>5</formula>
    </cfRule>
    <cfRule type="cellIs" dxfId="13" priority="2" operator="between">
      <formula>3</formula>
      <formula>4</formula>
    </cfRule>
    <cfRule type="cellIs" dxfId="12" priority="3" operator="lessThanOrEqual">
      <formula>2</formula>
    </cfRule>
  </conditionalFormatting>
  <conditionalFormatting sqref="F10">
    <cfRule type="cellIs" dxfId="11" priority="16" operator="equal">
      <formula>5</formula>
    </cfRule>
    <cfRule type="cellIs" dxfId="10" priority="17" operator="between">
      <formula>3</formula>
      <formula>4</formula>
    </cfRule>
    <cfRule type="cellIs" dxfId="9" priority="18" operator="lessThanOrEqual">
      <formula>2</formula>
    </cfRule>
  </conditionalFormatting>
  <conditionalFormatting sqref="F9">
    <cfRule type="cellIs" dxfId="8" priority="13" operator="equal">
      <formula>5</formula>
    </cfRule>
    <cfRule type="cellIs" dxfId="7" priority="14" operator="between">
      <formula>3</formula>
      <formula>4</formula>
    </cfRule>
    <cfRule type="cellIs" dxfId="6" priority="15" operator="lessThanOrEqual">
      <formula>2</formula>
    </cfRule>
  </conditionalFormatting>
  <conditionalFormatting sqref="F14">
    <cfRule type="cellIs" dxfId="5" priority="7" operator="equal">
      <formula>5</formula>
    </cfRule>
    <cfRule type="cellIs" dxfId="4" priority="8" operator="between">
      <formula>3</formula>
      <formula>4</formula>
    </cfRule>
    <cfRule type="cellIs" dxfId="3" priority="9" operator="lessThanOrEqual">
      <formula>2</formula>
    </cfRule>
  </conditionalFormatting>
  <conditionalFormatting sqref="F13">
    <cfRule type="cellIs" dxfId="2" priority="4" operator="equal">
      <formula>5</formula>
    </cfRule>
    <cfRule type="cellIs" dxfId="1" priority="5" operator="between">
      <formula>3</formula>
      <formula>4</formula>
    </cfRule>
    <cfRule type="cellIs" dxfId="0" priority="6" operator="lessThanOrEqual">
      <formula>2</formula>
    </cfRule>
  </conditionalFormatting>
  <dataValidations count="2">
    <dataValidation type="list" allowBlank="1" showInputMessage="1" showErrorMessage="1" sqref="AB27:AB28 AB24:AB25 K24:AA28 AC24:AR28 C8:C28 K8:AR23">
      <formula1>"X"</formula1>
    </dataValidation>
    <dataValidation type="list" allowBlank="1" showInputMessage="1" showErrorMessage="1" sqref="D8:E28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2016-08-05T20:49:35Z</cp:lastPrinted>
  <dcterms:created xsi:type="dcterms:W3CDTF">2012-09-06T18:59:54Z</dcterms:created>
  <dcterms:modified xsi:type="dcterms:W3CDTF">2020-12-07T21:41:04Z</dcterms:modified>
</cp:coreProperties>
</file>